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externalReferences>
    <externalReference r:id="rId2"/>
  </externalReferences>
  <definedNames>
    <definedName name="Hidden000cdfc206468fca52c_1_38">[1]Hidden000cdfc206468fca52c!$H$1:$H$2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<sst xmlns="http://schemas.openxmlformats.org/spreadsheetml/2006/main" count="50" uniqueCount="32">
  <si>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2026年度第一批重点行业领域中小微企业吸纳重点群体就业社会保险补贴人员公示名册</t>
  </si>
  <si>
    <t>序号</t>
  </si>
  <si>
    <t>企业名称</t>
  </si>
  <si>
    <t>人员类别</t>
  </si>
  <si>
    <t>姓名</t>
  </si>
  <si>
    <t>性别</t>
  </si>
  <si>
    <t>劳动合同签订期限</t>
  </si>
  <si>
    <t>养老保险费</t>
  </si>
  <si>
    <t>医疗保险费</t>
  </si>
  <si>
    <t>失业保险费</t>
  </si>
  <si>
    <t>补贴比例(*25%)</t>
  </si>
  <si>
    <t>补贴月份数</t>
  </si>
  <si>
    <t>个人补贴金额合计（元）</t>
  </si>
  <si>
    <t>补贴金额合计（元）</t>
  </si>
  <si>
    <t>个人月缴纳金额（元）</t>
  </si>
  <si>
    <t>补贴所属期限</t>
  </si>
  <si>
    <t>陕西汉江药业集团股份有限公司</t>
  </si>
  <si>
    <t>离校两年内未就业毕业生</t>
  </si>
  <si>
    <t>谢坤儒</t>
  </si>
  <si>
    <t>男</t>
  </si>
  <si>
    <t>3年</t>
  </si>
  <si>
    <t>202602-202606</t>
  </si>
  <si>
    <t>赵甲申</t>
  </si>
  <si>
    <t>202601-202606</t>
  </si>
  <si>
    <t>北京同仁堂汉中药店有限责任公司</t>
  </si>
  <si>
    <t>杜丹</t>
  </si>
  <si>
    <t>女</t>
  </si>
  <si>
    <t>1年</t>
  </si>
  <si>
    <t>陕西秦峰液压有限责任公司</t>
  </si>
  <si>
    <t>张天奇</t>
  </si>
  <si>
    <t>202604-202607</t>
  </si>
  <si>
    <t>合计：1937.10元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</si>
</sst>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4">
    <font>
      <sz val="11"/>
      <color theme="1"/>
      <name val="宋体"/>
      <charset val="134"/>
      <scheme val="minor"/>
    </font>
    <font>
      <sz val="12"/>
      <name val="宋体"/>
      <charset val="134"/>
    </font>
    <font>
      <sz val="12"/>
      <name val="宋体"/>
      <charset val="134"/>
      <scheme val="minor"/>
    </font>
    <font>
      <sz val="12"/>
      <color theme="1"/>
      <name val="宋体"/>
      <charset val="134"/>
      <scheme val="minor"/>
    </font>
    <font>
      <sz val="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0" fillId="0" borderId="0" xfId="0" applyAlignment="1">
      <alignment horizontal="center" vertical="center"/>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98186\Downloads\&#38485;&#35199;&#32654;&#33268;&#24800;&#20581;&#24247;&#22823;&#33647;&#25151;&#36830;&#38145;&#26377;&#38480;&#20844;&#21496;&#22312;&#32844;&#21592;&#24037;2025121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员工数据"/>
      <sheetName val="员工数据 (4)"/>
      <sheetName val="员工数据 (3)"/>
      <sheetName val="员工数据 (2)"/>
      <sheetName val="Hidden000cdfc206468fca52c"/>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64"/>
  <sheetViews>
    <sheetView tabSelected="1" zoomScale="80" zoomScaleNormal="80" zoomScaleSheetLayoutView="68" workbookViewId="0">
      <pane ySplit="3" topLeftCell="A4" activePane="bottomLeft" state="frozen"/>
      <selection/>
      <selection pane="bottomLeft" activeCell="H2" sqref="H2:I2"/>
    </sheetView>
  </sheetViews>
  <sheetFormatPr defaultColWidth="9" defaultRowHeight="15.6"/>
  <cols>
    <col min="1" max="1" width="5.7962962962963" style="5" customWidth="1"/>
    <col min="2" max="2" width="31.1111111111111" style="6" customWidth="1"/>
    <col min="3" max="3" width="23.8888888888889" style="6" customWidth="1"/>
    <col min="4" max="4" width="4.88888888888889" style="6" customWidth="1"/>
    <col min="5" max="5" width="9" style="6" customWidth="1"/>
    <col min="6" max="6" width="6.37037037037037" style="6" customWidth="1"/>
    <col min="7" max="7" width="6.5" style="6" customWidth="1"/>
    <col min="8" max="8" width="11.1296296296296" style="6" customWidth="1"/>
    <col min="9" max="9" width="16.4537037037037" style="6" customWidth="1"/>
    <col min="10" max="10" width="10.5462962962963" style="6" customWidth="1"/>
    <col min="11" max="11" width="16.4537037037037" style="6" customWidth="1"/>
    <col min="12" max="12" width="11.1018518518519" style="6" customWidth="1"/>
    <col min="13" max="13" width="16.4537037037037" style="6" customWidth="1"/>
    <col min="14" max="14" width="15.6666666666667" style="7" customWidth="1"/>
    <col min="15" max="15" width="15.6666666666667" style="6" customWidth="1"/>
    <col min="16" max="16" width="9.41666666666667" style="7" customWidth="1"/>
    <col min="17" max="17" width="12.787037037037" style="7" customWidth="1"/>
    <col min="18" max="19" width="9.44444444444444" style="1"/>
    <col min="20" max="16383" width="9" style="1"/>
    <col min="16384" max="16384" width="9" style="8"/>
  </cols>
  <sheetData>
    <row r="1" s="1" customFormat="1" ht="77" customHeight="1" spans="1:1024 1025:16384">
      <c r="A1" s="9" t="s">
        <v>0</v>
      </c>
      <c r="B1" s="9"/>
      <c r="C1" s="9"/>
      <c r="D1" s="9"/>
      <c r="E1" s="9"/>
      <c r="F1" s="9"/>
      <c r="G1" s="9"/>
      <c r="H1" s="9"/>
      <c r="I1" s="9"/>
      <c r="J1" s="9"/>
      <c r="K1" s="9"/>
      <c r="L1" s="9"/>
      <c r="M1" s="9"/>
      <c r="N1" s="10"/>
      <c r="O1" s="9"/>
      <c r="P1" s="10"/>
      <c r="Q1" s="10"/>
    </row>
    <row r="2" s="2" customFormat="1" ht="34" customHeight="1" spans="1:1024 1025:16384">
      <c r="A2" s="11" t="s">
        <v>1</v>
      </c>
      <c r="B2" s="11" t="s">
        <v>2</v>
      </c>
      <c r="C2" s="11" t="s">
        <v>3</v>
      </c>
      <c r="D2" s="11" t="s">
        <v>1</v>
      </c>
      <c r="E2" s="11" t="s">
        <v>4</v>
      </c>
      <c r="F2" s="11" t="s">
        <v>5</v>
      </c>
      <c r="G2" s="11" t="s">
        <v>6</v>
      </c>
      <c r="H2" s="11" t="s">
        <v>7</v>
      </c>
      <c r="I2" s="11"/>
      <c r="J2" s="11" t="s">
        <v>8</v>
      </c>
      <c r="K2" s="11"/>
      <c r="L2" s="11" t="s">
        <v>9</v>
      </c>
      <c r="M2" s="11"/>
      <c r="N2" s="12" t="s">
        <v>10</v>
      </c>
      <c r="O2" s="13" t="s">
        <v>11</v>
      </c>
      <c r="P2" s="14" t="s">
        <v>12</v>
      </c>
      <c r="Q2" s="14" t="s">
        <v>13</v>
      </c>
    </row>
    <row r="3" s="2" customFormat="1" ht="46.8" spans="1:1024 1025:16384">
      <c r="A3" s="11"/>
      <c r="B3" s="11"/>
      <c r="C3" s="11"/>
      <c r="D3" s="11"/>
      <c r="E3" s="11"/>
      <c r="F3" s="11"/>
      <c r="G3" s="11"/>
      <c r="H3" s="11" t="s">
        <v>14</v>
      </c>
      <c r="I3" s="11" t="s">
        <v>15</v>
      </c>
      <c r="J3" s="11" t="s">
        <v>14</v>
      </c>
      <c r="K3" s="11" t="s">
        <v>15</v>
      </c>
      <c r="L3" s="11" t="s">
        <v>14</v>
      </c>
      <c r="M3" s="11" t="s">
        <v>15</v>
      </c>
      <c r="N3" s="15"/>
      <c r="O3" s="16"/>
      <c r="P3" s="14"/>
      <c r="Q3" s="14"/>
    </row>
    <row r="4" s="2" customFormat="1" ht="30" customHeight="1" spans="1:1024 1025:16384">
      <c r="A4" s="11">
        <v>1</v>
      </c>
      <c r="B4" s="11" t="s">
        <v>16</v>
      </c>
      <c r="C4" s="11" t="s">
        <v>17</v>
      </c>
      <c r="D4" s="11">
        <v>1</v>
      </c>
      <c r="E4" s="17" t="s">
        <v>18</v>
      </c>
      <c r="F4" s="11" t="s">
        <v>19</v>
      </c>
      <c r="G4" s="11" t="s">
        <v>20</v>
      </c>
      <c r="H4" s="18">
        <v>374.4</v>
      </c>
      <c r="I4" s="19" t="s">
        <v>21</v>
      </c>
      <c r="J4" s="20">
        <v>93.6</v>
      </c>
      <c r="K4" s="19" t="s">
        <v>21</v>
      </c>
      <c r="L4" s="20">
        <v>14.04</v>
      </c>
      <c r="M4" s="19" t="s">
        <v>21</v>
      </c>
      <c r="N4" s="14">
        <f>(H4+J4+L4)*0.25</f>
        <v>120.51</v>
      </c>
      <c r="O4" s="11">
        <v>5</v>
      </c>
      <c r="P4" s="14">
        <f>N4*O4</f>
        <v>602.55</v>
      </c>
      <c r="Q4" s="14">
        <f>P4+P5</f>
        <v>1325.61</v>
      </c>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21"/>
    </row>
    <row r="5" s="3" customFormat="1" ht="30" customHeight="1" spans="1:1024 1025:16384">
      <c r="A5" s="11"/>
      <c r="B5" s="11"/>
      <c r="C5" s="11" t="s">
        <v>17</v>
      </c>
      <c r="D5" s="22">
        <v>2</v>
      </c>
      <c r="E5" s="17" t="s">
        <v>22</v>
      </c>
      <c r="F5" s="22" t="s">
        <v>19</v>
      </c>
      <c r="G5" s="11" t="s">
        <v>20</v>
      </c>
      <c r="H5" s="18">
        <v>374.4</v>
      </c>
      <c r="I5" s="19" t="s">
        <v>23</v>
      </c>
      <c r="J5" s="20">
        <v>93.6</v>
      </c>
      <c r="K5" s="19" t="s">
        <v>23</v>
      </c>
      <c r="L5" s="20">
        <v>14.04</v>
      </c>
      <c r="M5" s="19" t="s">
        <v>23</v>
      </c>
      <c r="N5" s="14">
        <f>(H5+J5+L5)*0.25</f>
        <v>120.51</v>
      </c>
      <c r="O5" s="11">
        <v>6</v>
      </c>
      <c r="P5" s="14">
        <f>N5*O5</f>
        <v>723.06</v>
      </c>
      <c r="Q5" s="14"/>
      <c r="R5" s="2"/>
      <c r="S5" s="2"/>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21"/>
    </row>
    <row r="6" s="3" customFormat="1" ht="30" customHeight="1" spans="1:1024 1025:16384">
      <c r="A6" s="23">
        <v>2</v>
      </c>
      <c r="B6" s="22" t="s">
        <v>24</v>
      </c>
      <c r="C6" s="11" t="s">
        <v>17</v>
      </c>
      <c r="D6" s="22">
        <v>3</v>
      </c>
      <c r="E6" s="22" t="s">
        <v>25</v>
      </c>
      <c r="F6" s="22" t="s">
        <v>26</v>
      </c>
      <c r="G6" s="11" t="s">
        <v>27</v>
      </c>
      <c r="H6" s="22">
        <v>372</v>
      </c>
      <c r="I6" s="24">
        <v>202604</v>
      </c>
      <c r="J6" s="22">
        <v>0</v>
      </c>
      <c r="K6" s="22">
        <v>0</v>
      </c>
      <c r="L6" s="22">
        <v>13.95</v>
      </c>
      <c r="M6" s="24">
        <v>202604</v>
      </c>
      <c r="N6" s="14">
        <f>(H6+J6+L6)*0.25</f>
        <v>96.4875</v>
      </c>
      <c r="O6" s="22">
        <v>1</v>
      </c>
      <c r="P6" s="14">
        <f>N6*O6</f>
        <v>96.4875</v>
      </c>
      <c r="Q6" s="25">
        <f>P6</f>
        <v>96.4875</v>
      </c>
      <c r="R6" s="2"/>
      <c r="S6" s="2"/>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21"/>
    </row>
    <row r="7" s="3" customFormat="1" ht="30" customHeight="1" spans="1:1024 1025:16384">
      <c r="A7" s="23">
        <v>3</v>
      </c>
      <c r="B7" s="22" t="s">
        <v>28</v>
      </c>
      <c r="C7" s="11" t="s">
        <v>17</v>
      </c>
      <c r="D7" s="22">
        <v>4</v>
      </c>
      <c r="E7" s="22" t="s">
        <v>29</v>
      </c>
      <c r="F7" s="22" t="s">
        <v>19</v>
      </c>
      <c r="G7" s="11" t="s">
        <v>27</v>
      </c>
      <c r="H7" s="22">
        <v>400</v>
      </c>
      <c r="I7" s="22" t="s">
        <v>30</v>
      </c>
      <c r="J7" s="22">
        <v>100</v>
      </c>
      <c r="K7" s="22" t="s">
        <v>30</v>
      </c>
      <c r="L7" s="22">
        <v>15</v>
      </c>
      <c r="M7" s="22" t="s">
        <v>30</v>
      </c>
      <c r="N7" s="14">
        <f>(H7+J7+L7)*0.25</f>
        <v>128.75</v>
      </c>
      <c r="O7" s="22">
        <v>4</v>
      </c>
      <c r="P7" s="14">
        <f>N7*O7</f>
        <v>515</v>
      </c>
      <c r="Q7" s="25">
        <f>P7</f>
        <v>515</v>
      </c>
      <c r="R7" s="2"/>
      <c r="S7" s="2"/>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21"/>
    </row>
    <row r="8" s="3" customFormat="1" ht="29" customHeight="1" spans="1:1024 1025:16384">
      <c r="A8" s="23" t="s">
        <v>31</v>
      </c>
      <c r="B8" s="23"/>
      <c r="C8" s="23"/>
      <c r="D8" s="23"/>
      <c r="E8" s="23"/>
      <c r="F8" s="23"/>
      <c r="G8" s="23"/>
      <c r="H8" s="23"/>
      <c r="I8" s="23"/>
      <c r="J8" s="23"/>
      <c r="K8" s="23"/>
      <c r="L8" s="23"/>
      <c r="M8" s="23"/>
      <c r="N8" s="23"/>
      <c r="O8" s="23"/>
      <c r="P8" s="23"/>
      <c r="Q8" s="23"/>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21"/>
    </row>
    <row r="9" s="4" customFormat="1" ht="29" customHeight="1" spans="1:1024 1025:16384">
      <c r="A9" s="26"/>
      <c r="B9" s="6"/>
      <c r="C9" s="6"/>
      <c r="D9" s="6"/>
      <c r="E9" s="6"/>
      <c r="F9" s="6"/>
      <c r="G9" s="6"/>
      <c r="H9" s="6"/>
      <c r="I9" s="6"/>
      <c r="J9" s="6"/>
      <c r="K9" s="6"/>
      <c r="L9" s="6"/>
      <c r="M9" s="6"/>
      <c r="N9" s="7"/>
      <c r="O9" s="6"/>
      <c r="P9" s="7"/>
      <c r="Q9" s="7"/>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row>
    <row r="10" s="4" customFormat="1" ht="29" customHeight="1" spans="1:1024 1025:16384">
      <c r="A10" s="26"/>
      <c r="B10" s="6"/>
      <c r="C10" s="6"/>
      <c r="D10" s="6"/>
      <c r="E10" s="6"/>
      <c r="F10" s="6"/>
      <c r="G10" s="6"/>
      <c r="H10" s="6"/>
      <c r="I10" s="6"/>
      <c r="J10" s="6"/>
      <c r="K10" s="6"/>
      <c r="L10" s="6"/>
      <c r="M10" s="6"/>
      <c r="N10" s="7"/>
      <c r="O10" s="6"/>
      <c r="P10" s="7"/>
      <c r="Q10" s="7"/>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row>
    <row r="11" s="4" customFormat="1" ht="29" customHeight="1" spans="1:1024 1025:16384">
      <c r="A11" s="26"/>
      <c r="B11" s="6"/>
      <c r="C11" s="6"/>
      <c r="D11" s="6"/>
      <c r="E11" s="6"/>
      <c r="F11" s="6"/>
      <c r="G11" s="6"/>
      <c r="H11" s="6"/>
      <c r="I11" s="6"/>
      <c r="J11" s="6"/>
      <c r="K11" s="6"/>
      <c r="L11" s="6"/>
      <c r="M11" s="6"/>
      <c r="N11" s="7"/>
      <c r="O11" s="6"/>
      <c r="P11" s="7"/>
      <c r="Q11" s="7"/>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row>
    <row r="12" ht="29" customHeight="1"/>
    <row r="13" ht="29" customHeight="1"/>
    <row r="14" ht="29" customHeight="1"/>
    <row r="15" ht="29" customHeight="1"/>
    <row r="16" ht="29" customHeight="1"/>
    <row r="17" ht="29" customHeight="1"/>
    <row r="18" ht="29" customHeight="1"/>
    <row r="19" ht="29" customHeight="1"/>
    <row r="20" ht="29" customHeight="1"/>
    <row r="21" ht="29" customHeight="1"/>
    <row r="22" ht="29" customHeight="1"/>
    <row r="23" ht="29" customHeight="1"/>
    <row r="24" ht="29" customHeight="1"/>
    <row r="25" ht="29" customHeight="1"/>
    <row r="26" ht="29" customHeight="1"/>
    <row r="27" ht="29" customHeight="1"/>
    <row r="28" ht="29" customHeight="1"/>
    <row r="29" ht="29" customHeight="1"/>
    <row r="30" ht="29" customHeight="1"/>
    <row r="31" ht="29" customHeight="1"/>
    <row r="32" ht="29" customHeight="1"/>
    <row r="33" ht="29" customHeight="1"/>
    <row r="34" ht="29" customHeight="1"/>
    <row r="35" ht="29" customHeight="1"/>
    <row r="36" ht="29" customHeight="1"/>
    <row r="37" ht="29" customHeight="1"/>
    <row r="38" ht="29" customHeight="1"/>
    <row r="39" ht="29" customHeight="1"/>
    <row r="40" ht="29" customHeight="1"/>
    <row r="41" ht="29" customHeight="1"/>
    <row r="42" ht="29" customHeight="1"/>
    <row r="43" ht="29" customHeight="1"/>
    <row r="44" ht="29" customHeight="1"/>
    <row r="45" ht="29" customHeight="1"/>
    <row r="46" ht="29" customHeight="1"/>
    <row r="47" ht="29" customHeight="1"/>
    <row r="48" ht="29" customHeight="1"/>
    <row r="49" ht="29" customHeight="1"/>
    <row r="50" ht="29" customHeight="1"/>
    <row r="51" ht="29" customHeight="1"/>
    <row r="52" ht="29" customHeight="1"/>
    <row r="53" ht="29" customHeight="1"/>
    <row r="54" ht="29" customHeight="1"/>
    <row r="55" ht="29" customHeight="1"/>
    <row r="56" ht="29" customHeight="1"/>
    <row r="57" ht="29" customHeight="1"/>
    <row r="58" ht="29" customHeight="1"/>
    <row r="59" ht="29" customHeight="1"/>
    <row r="60" ht="29" customHeight="1"/>
    <row r="61" ht="29" customHeight="1"/>
    <row r="62" ht="29" customHeight="1"/>
    <row r="63" ht="29" customHeight="1"/>
    <row r="64" ht="29" customHeight="1"/>
    <row r="65" ht="29" customHeight="1"/>
    <row r="66" ht="29" customHeight="1"/>
    <row r="67" ht="29" customHeight="1"/>
    <row r="68" ht="29" customHeight="1"/>
    <row r="69" ht="29" customHeight="1"/>
    <row r="70" ht="29" customHeight="1"/>
    <row r="71" ht="29" customHeight="1"/>
    <row r="72" ht="29" customHeight="1"/>
    <row r="73" ht="29" customHeight="1"/>
    <row r="74" ht="29" customHeight="1"/>
    <row r="75" ht="29" customHeight="1"/>
    <row r="76" ht="29" customHeight="1"/>
    <row r="77" ht="29" customHeight="1"/>
    <row r="78" ht="29" customHeight="1"/>
    <row r="79" ht="29" customHeight="1"/>
    <row r="80" ht="29" customHeight="1"/>
    <row r="81" ht="29" customHeight="1"/>
    <row r="82" ht="29" customHeight="1"/>
    <row r="83" ht="29" customHeight="1"/>
    <row r="84" ht="29" customHeight="1"/>
    <row r="85" ht="29" customHeight="1"/>
    <row r="86" ht="29" customHeight="1"/>
    <row r="87" ht="29" customHeight="1"/>
    <row r="88" ht="29" customHeight="1"/>
    <row r="89" ht="29" customHeight="1"/>
    <row r="90" ht="29" customHeight="1"/>
    <row r="91" ht="29" customHeight="1"/>
    <row r="92" ht="29" customHeight="1"/>
    <row r="93" ht="29" customHeight="1"/>
    <row r="94" ht="29" customHeight="1"/>
    <row r="95" ht="29" customHeight="1"/>
    <row r="96" ht="29" customHeight="1"/>
    <row r="97" ht="29" customHeight="1"/>
    <row r="98" ht="29" customHeight="1"/>
    <row r="99" ht="29" customHeight="1"/>
    <row r="100" ht="29" customHeight="1"/>
    <row r="101" ht="29" customHeight="1"/>
    <row r="102" ht="29" customHeight="1"/>
    <row r="103" ht="29" customHeight="1"/>
    <row r="104" ht="29" customHeight="1"/>
    <row r="105" ht="29" customHeight="1"/>
    <row r="106" ht="29" customHeight="1"/>
    <row r="107" ht="29" customHeight="1"/>
    <row r="108" ht="29" customHeight="1"/>
    <row r="109" ht="29" customHeight="1"/>
    <row r="110" ht="29" customHeight="1"/>
    <row r="111" ht="29" customHeight="1"/>
    <row r="112" ht="29" customHeight="1"/>
    <row r="113" ht="29" customHeight="1"/>
    <row r="114" ht="29" customHeight="1"/>
    <row r="115" ht="29" customHeight="1"/>
    <row r="116" ht="29" customHeight="1"/>
    <row r="117" ht="29" customHeight="1"/>
    <row r="118" ht="29" customHeight="1"/>
    <row r="119" ht="29" customHeight="1"/>
    <row r="120" ht="29" customHeight="1"/>
    <row r="121" ht="29" customHeight="1"/>
    <row r="122" ht="29" customHeight="1"/>
    <row r="123" ht="29" customHeight="1"/>
    <row r="124" ht="29" customHeight="1"/>
    <row r="125" ht="29" customHeight="1"/>
    <row r="126" ht="29" customHeight="1"/>
    <row r="127" ht="29" customHeight="1"/>
    <row r="128" ht="29" customHeight="1"/>
    <row r="129" ht="29" customHeight="1"/>
    <row r="130" ht="29" customHeight="1"/>
    <row r="131" ht="29" customHeight="1"/>
    <row r="132" ht="29" customHeight="1"/>
    <row r="133" ht="29" customHeight="1"/>
    <row r="134" ht="29" customHeight="1"/>
    <row r="135" ht="29" customHeight="1"/>
    <row r="136" ht="29" customHeight="1"/>
    <row r="137" ht="29" customHeight="1"/>
    <row r="138" ht="29" customHeight="1"/>
    <row r="139" ht="29" customHeight="1"/>
    <row r="140" ht="29" customHeight="1"/>
    <row r="141" ht="29" customHeight="1"/>
    <row r="142" ht="29" customHeight="1"/>
    <row r="143" ht="29" customHeight="1"/>
    <row r="144" ht="29" customHeight="1"/>
    <row r="145" ht="29" customHeight="1"/>
    <row r="146" ht="29" customHeight="1"/>
    <row r="147" ht="29" customHeight="1"/>
    <row r="148" ht="29" customHeight="1"/>
    <row r="149" ht="29" customHeight="1"/>
    <row r="150" ht="29" customHeight="1"/>
    <row r="151" ht="29" customHeight="1"/>
    <row r="152" ht="29" customHeight="1"/>
    <row r="153" ht="29" customHeight="1"/>
    <row r="154" ht="29" customHeight="1"/>
    <row r="155" ht="29" customHeight="1"/>
    <row r="156" ht="29" customHeight="1"/>
    <row r="157" ht="29" customHeight="1"/>
    <row r="158" ht="29" customHeight="1"/>
    <row r="159" ht="29" customHeight="1"/>
    <row r="160" ht="29" customHeight="1"/>
    <row r="161" ht="29" customHeight="1"/>
    <row r="162" ht="29" customHeight="1"/>
    <row r="163" ht="29" customHeight="1"/>
    <row r="164" ht="29" customHeight="1"/>
    <row r="165" ht="29" customHeight="1"/>
    <row r="166" ht="29" customHeight="1"/>
    <row r="167" ht="29" customHeight="1"/>
    <row r="168" ht="29" customHeight="1"/>
    <row r="169" ht="29" customHeight="1"/>
    <row r="170" ht="29" customHeight="1"/>
    <row r="171" ht="29" customHeight="1"/>
    <row r="172" ht="29" customHeight="1"/>
    <row r="173" ht="29" customHeight="1"/>
    <row r="174" ht="29" customHeight="1"/>
    <row r="175" ht="29" customHeight="1"/>
    <row r="176" ht="29" customHeight="1"/>
    <row r="177" ht="29" customHeight="1"/>
    <row r="178" ht="29" customHeight="1"/>
    <row r="179" ht="29" customHeight="1"/>
    <row r="180" ht="29" customHeight="1"/>
    <row r="181" ht="29" customHeight="1"/>
    <row r="182" ht="29" customHeight="1"/>
    <row r="183" ht="29" customHeight="1"/>
    <row r="184" ht="29" customHeight="1"/>
    <row r="185" ht="29" customHeight="1"/>
    <row r="186" ht="29" customHeight="1"/>
    <row r="187" ht="29" customHeight="1"/>
    <row r="188" ht="29" customHeight="1"/>
    <row r="189" ht="29" customHeight="1"/>
    <row r="190" ht="29" customHeight="1"/>
    <row r="191" ht="29" customHeight="1"/>
    <row r="192" ht="29" customHeight="1"/>
    <row r="193" ht="29" customHeight="1"/>
    <row r="194" ht="29" customHeight="1"/>
    <row r="195" ht="29" customHeight="1"/>
    <row r="196" ht="29" customHeight="1"/>
    <row r="197" ht="29" customHeight="1"/>
    <row r="198" ht="29" customHeight="1"/>
    <row r="199" ht="29" customHeight="1"/>
    <row r="200" ht="29" customHeight="1"/>
    <row r="201" ht="29" customHeight="1"/>
    <row r="202" ht="29" customHeight="1"/>
    <row r="203" ht="29" customHeight="1"/>
    <row r="204" ht="29" customHeight="1"/>
    <row r="205" ht="29" customHeight="1"/>
    <row r="206" ht="29" customHeight="1"/>
    <row r="207" ht="29" customHeight="1"/>
    <row r="208" ht="29" customHeight="1"/>
    <row r="209" ht="29" customHeight="1"/>
    <row r="210" ht="29" customHeight="1"/>
    <row r="211" ht="29" customHeight="1"/>
    <row r="212" ht="29" customHeight="1"/>
    <row r="213" ht="29" customHeight="1"/>
    <row r="214" ht="29" customHeight="1"/>
    <row r="215" ht="29" customHeight="1"/>
    <row r="216" ht="29" customHeight="1"/>
    <row r="217" ht="29" customHeight="1"/>
    <row r="218" ht="29" customHeight="1"/>
    <row r="219" ht="29" customHeight="1"/>
    <row r="220" ht="29" customHeight="1"/>
    <row r="221" ht="29" customHeight="1"/>
    <row r="222" ht="29" customHeight="1"/>
    <row r="223" ht="29" customHeight="1"/>
    <row r="224" ht="29" customHeight="1"/>
    <row r="225" ht="29" customHeight="1"/>
    <row r="226" ht="29" customHeight="1"/>
    <row r="227" ht="29" customHeight="1"/>
    <row r="228" ht="29" customHeight="1"/>
    <row r="229" ht="29" customHeight="1"/>
    <row r="230" ht="29" customHeight="1"/>
    <row r="231" ht="29" customHeight="1"/>
    <row r="232" ht="29" customHeight="1"/>
    <row r="233" ht="29" customHeight="1"/>
    <row r="234" ht="29" customHeight="1"/>
    <row r="235" ht="29" customHeight="1"/>
    <row r="236" ht="29" customHeight="1"/>
    <row r="237" ht="29" customHeight="1"/>
    <row r="238" ht="29" customHeight="1"/>
    <row r="239" ht="29" customHeight="1"/>
    <row r="240" ht="29" customHeight="1"/>
    <row r="241" ht="29" customHeight="1"/>
    <row r="242" ht="29" customHeight="1"/>
    <row r="243" ht="29" customHeight="1"/>
    <row r="244" ht="29" customHeight="1"/>
    <row r="245" ht="29" customHeight="1"/>
    <row r="246" ht="29" customHeight="1"/>
    <row r="247" ht="29" customHeight="1"/>
    <row r="248" ht="29" customHeight="1"/>
    <row r="249" ht="29" customHeight="1"/>
    <row r="250" ht="29" customHeight="1"/>
    <row r="251" ht="29" customHeight="1"/>
    <row r="252" ht="29" customHeight="1"/>
    <row r="253" ht="29" customHeight="1"/>
    <row r="254" ht="29" customHeight="1"/>
    <row r="255" ht="29" customHeight="1"/>
    <row r="256" ht="29" customHeight="1"/>
    <row r="257" ht="29" customHeight="1"/>
    <row r="258" ht="29" customHeight="1"/>
    <row r="259" ht="29" customHeight="1"/>
    <row r="260" ht="29" customHeight="1"/>
    <row r="261" ht="29" customHeight="1"/>
    <row r="262" ht="29" customHeight="1"/>
    <row r="263" ht="29" customHeight="1"/>
    <row r="264" ht="29" customHeight="1"/>
  </sheetData>
  <mergeCells count="19">
    <mergeCell ref="A1:Q1"/>
    <mergeCell ref="H2:I2"/>
    <mergeCell ref="J2:K2"/>
    <mergeCell ref="L2:M2"/>
    <mergeCell ref="A8:Q8"/>
    <mergeCell ref="A2:A3"/>
    <mergeCell ref="A4:A5"/>
    <mergeCell ref="B2:B3"/>
    <mergeCell ref="B4:B5"/>
    <mergeCell ref="C2:C3"/>
    <mergeCell ref="D2:D3"/>
    <mergeCell ref="E2:E3"/>
    <mergeCell ref="F2:F3"/>
    <mergeCell ref="G2:G3"/>
    <mergeCell ref="N2:N3"/>
    <mergeCell ref="O2:O3"/>
    <mergeCell ref="P2:P3"/>
    <mergeCell ref="Q2:Q3"/>
    <mergeCell ref="Q4:Q5"/>
  </mergeCells>
  <pageMargins left="0.275" right="0.275"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十二</cp:lastModifiedBy>
  <dcterms:created xsi:type="dcterms:W3CDTF">2025-11-10T09:40:00Z</dcterms:created>
  <dcterms:modified xsi:type="dcterms:W3CDTF">2026-07-15T03:18:57Z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7913FD5270EE4180AB94B0526F99CB77_13</vt:lpwstr>
  </property>
  <property fmtid="{D5CDD505-2E9C-101B-9397-08002B2CF9AE}" pid="3" name="KSOProductBuildVer">
    <vt:lpwstr>2052-12.1.0.26895</vt:lpwstr>
  </property>
  <property fmtid="{D5CDD505-2E9C-101B-9397-08002B2CF9AE}" pid="4" name="CalculationRule">
    <vt:i4>0</vt:i4>
  </property>
</Properties>
</file>